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UCA\Diseños UCA\ADMISIONES\Modificaciones pagina Web\Estadistica_de_primer_ingreso\"/>
    </mc:Choice>
  </mc:AlternateContent>
  <bookViews>
    <workbookView xWindow="0" yWindow="0" windowWidth="24945" windowHeight="7755"/>
  </bookViews>
  <sheets>
    <sheet name="2016B" sheetId="1" r:id="rId1"/>
  </sheets>
  <calcPr calcId="162913"/>
</workbook>
</file>

<file path=xl/calcChain.xml><?xml version="1.0" encoding="utf-8"?>
<calcChain xmlns="http://schemas.openxmlformats.org/spreadsheetml/2006/main">
  <c r="G20" i="1" l="1"/>
  <c r="G17" i="1"/>
  <c r="G6" i="1" l="1"/>
  <c r="G15" i="1"/>
  <c r="G11" i="1"/>
  <c r="G8" i="1"/>
  <c r="G13" i="1"/>
  <c r="G7" i="1"/>
  <c r="G5" i="1"/>
  <c r="G12" i="1"/>
  <c r="G9" i="1"/>
  <c r="G16" i="1"/>
  <c r="G10" i="1"/>
  <c r="G14" i="1"/>
  <c r="F18" i="1" l="1"/>
  <c r="E21" i="1"/>
  <c r="C21" i="1"/>
  <c r="D21" i="1"/>
  <c r="F21" i="1"/>
  <c r="B21" i="1"/>
  <c r="C18" i="1"/>
  <c r="D18" i="1"/>
  <c r="E18" i="1"/>
  <c r="B18" i="1"/>
  <c r="D22" i="1" l="1"/>
  <c r="C22" i="1"/>
  <c r="F22" i="1"/>
  <c r="G18" i="1"/>
  <c r="B22" i="1"/>
  <c r="E22" i="1"/>
  <c r="G21" i="1"/>
  <c r="G22" i="1" l="1"/>
</calcChain>
</file>

<file path=xl/sharedStrings.xml><?xml version="1.0" encoding="utf-8"?>
<sst xmlns="http://schemas.openxmlformats.org/spreadsheetml/2006/main" count="26" uniqueCount="26">
  <si>
    <t>CENTRO UNIVERSITARIO DE LA COSTA SUR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</si>
  <si>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</si>
  <si>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</si>
  <si>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</si>
  <si>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</si>
  <si>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</si>
  <si>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</si>
  <si>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</si>
  <si>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</si>
  <si>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NUTRICION</t>
  </si>
  <si>
    <t>ABOGADO</t>
  </si>
  <si>
    <t>LICENCIATURA EN BIOLOGIA MARINA</t>
  </si>
  <si>
    <t>LICENCIATURA EN TURISMO</t>
  </si>
  <si>
    <t>TOTAL LICENCIATURA</t>
  </si>
  <si>
    <t>TECNICO SUPERIOR UNIVERSITARIO EN ELECTRONICA Y MECANICA AUTOMOTRIZ</t>
  </si>
  <si>
    <t>TOTAL T.S.U.</t>
  </si>
  <si>
    <t>TOTAL CUCOSTA SUR</t>
  </si>
  <si>
    <t>LICENCIATURA EN ADMINISTRACION</t>
  </si>
  <si>
    <t>LICENCIATURA EN INGENIERIA DE PROCESOS Y COMERCIO INTERNACIONAL</t>
  </si>
  <si>
    <t>LICENCIATURA EN INGENIERIA EN OBRAS Y SERVICIOS</t>
  </si>
  <si>
    <t>LICENCIATURA EN INGENIERIA EN RECURSOS NATURALES Y AGROPECUARIOS</t>
  </si>
  <si>
    <t>LICENCIATURA EN INGENIERIA EN TELEINFORMATICA</t>
  </si>
  <si>
    <t>LICENCIATURA EN INGENIERIA MECATRONICA</t>
  </si>
  <si>
    <t>LICENCIATURA EN ENFERMERIA</t>
  </si>
  <si>
    <t>INGENIERO AGRONOMO</t>
  </si>
  <si>
    <t>DEMANDA POR CARRERA, NIVEL Y CENTRO CAL. 2016"B"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</si>
</sst>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3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72.75" bestFit="1" customWidth="1"/>
    <col min="2" max="2" width="13.125" bestFit="1" customWidth="1"/>
    <col min="3" max="4" width="12.25" bestFit="1" customWidth="1"/>
    <col min="5" max="5" width="6.375" bestFit="1" customWidth="1"/>
    <col min="6" max="6" width="12.625" bestFit="1" customWidth="1"/>
    <col min="7" max="7" width="13.625" bestFit="1" customWidth="1"/>
    <col min="8" max="8" width="13.75" customWidth="1"/>
  </cols>
  <sheetData>
    <row r="1" spans="1:7" ht="26.25" x14ac:dyDescent="0.25">
      <c r="A1" s="15" t="s">
        <v>25</v>
      </c>
      <c r="B1" s="15"/>
      <c r="C1" s="15"/>
      <c r="D1" s="15"/>
      <c r="E1" s="15"/>
      <c r="F1" s="15"/>
      <c r="G1" s="15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6" t="s">
        <v>0</v>
      </c>
      <c r="B3" s="16"/>
      <c r="C3" s="16"/>
      <c r="D3" s="16"/>
      <c r="E3" s="16"/>
      <c r="F3" s="16"/>
      <c r="G3" s="16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10</v>
      </c>
      <c r="B5" s="4">
        <v>115</v>
      </c>
      <c r="C5" s="4">
        <v>55</v>
      </c>
      <c r="D5" s="4">
        <v>60</v>
      </c>
      <c r="E5" s="4">
        <v>55</v>
      </c>
      <c r="F5" s="4">
        <v>0</v>
      </c>
      <c r="G5" s="5">
        <f>$C5/$B5</f>
        <v>0.47826086956521741</v>
      </c>
    </row>
    <row r="6" spans="1:7" x14ac:dyDescent="0.25">
      <c r="A6" s="3" t="s">
        <v>24</v>
      </c>
      <c r="B6" s="4">
        <v>95</v>
      </c>
      <c r="C6" s="4">
        <v>50</v>
      </c>
      <c r="D6" s="4">
        <v>45</v>
      </c>
      <c r="E6" s="4">
        <v>50</v>
      </c>
      <c r="F6" s="4">
        <v>0</v>
      </c>
      <c r="G6" s="5">
        <f>$C6/$B6</f>
        <v>0.52631578947368418</v>
      </c>
    </row>
    <row r="7" spans="1:7" x14ac:dyDescent="0.25">
      <c r="A7" s="3" t="s">
        <v>17</v>
      </c>
      <c r="B7" s="4">
        <v>99</v>
      </c>
      <c r="C7" s="4">
        <v>55</v>
      </c>
      <c r="D7" s="4">
        <v>44</v>
      </c>
      <c r="E7" s="4">
        <v>55</v>
      </c>
      <c r="F7" s="4">
        <v>0</v>
      </c>
      <c r="G7" s="5">
        <f>$C7/$B7</f>
        <v>0.55555555555555558</v>
      </c>
    </row>
    <row r="8" spans="1:7" x14ac:dyDescent="0.25">
      <c r="A8" s="3" t="s">
        <v>11</v>
      </c>
      <c r="B8" s="4">
        <v>52</v>
      </c>
      <c r="C8" s="4">
        <v>40</v>
      </c>
      <c r="D8" s="4">
        <v>12</v>
      </c>
      <c r="E8" s="4">
        <v>40</v>
      </c>
      <c r="F8" s="4">
        <v>0</v>
      </c>
      <c r="G8" s="5">
        <f>$C8/$B8</f>
        <v>0.76923076923076927</v>
      </c>
    </row>
    <row r="9" spans="1:7" x14ac:dyDescent="0.25">
      <c r="A9" s="3" t="s">
        <v>8</v>
      </c>
      <c r="B9" s="4">
        <v>95</v>
      </c>
      <c r="C9" s="4">
        <v>55</v>
      </c>
      <c r="D9" s="4">
        <v>40</v>
      </c>
      <c r="E9" s="4">
        <v>55</v>
      </c>
      <c r="F9" s="4">
        <v>0</v>
      </c>
      <c r="G9" s="5">
        <f>$C9/$B9</f>
        <v>0.57894736842105265</v>
      </c>
    </row>
    <row r="10" spans="1:7" x14ac:dyDescent="0.25">
      <c r="A10" s="3" t="s">
        <v>23</v>
      </c>
      <c r="B10" s="4">
        <v>150</v>
      </c>
      <c r="C10" s="4">
        <v>40</v>
      </c>
      <c r="D10" s="4">
        <v>110</v>
      </c>
      <c r="E10" s="4">
        <v>40</v>
      </c>
      <c r="F10" s="4">
        <v>0</v>
      </c>
      <c r="G10" s="5">
        <f>$C10/$B10</f>
        <v>0.26666666666666666</v>
      </c>
    </row>
    <row r="11" spans="1:7" x14ac:dyDescent="0.25">
      <c r="A11" s="3" t="s">
        <v>18</v>
      </c>
      <c r="B11" s="4">
        <v>46</v>
      </c>
      <c r="C11" s="4">
        <v>40</v>
      </c>
      <c r="D11" s="4">
        <v>6</v>
      </c>
      <c r="E11" s="4">
        <v>40</v>
      </c>
      <c r="F11" s="4">
        <v>0</v>
      </c>
      <c r="G11" s="5">
        <f>$C11/$B11</f>
        <v>0.86956521739130432</v>
      </c>
    </row>
    <row r="12" spans="1:7" x14ac:dyDescent="0.25">
      <c r="A12" s="3" t="s">
        <v>19</v>
      </c>
      <c r="B12" s="4">
        <v>46</v>
      </c>
      <c r="C12" s="4">
        <v>46</v>
      </c>
      <c r="D12" s="4">
        <v>0</v>
      </c>
      <c r="E12" s="4">
        <v>50</v>
      </c>
      <c r="F12" s="4">
        <v>4</v>
      </c>
      <c r="G12" s="5">
        <f>$C12/$B12</f>
        <v>1</v>
      </c>
    </row>
    <row r="13" spans="1:7" x14ac:dyDescent="0.25">
      <c r="A13" s="3" t="s">
        <v>20</v>
      </c>
      <c r="B13" s="4">
        <v>45</v>
      </c>
      <c r="C13" s="4">
        <v>45</v>
      </c>
      <c r="D13" s="4">
        <v>0</v>
      </c>
      <c r="E13" s="4">
        <v>50</v>
      </c>
      <c r="F13" s="4">
        <v>0</v>
      </c>
      <c r="G13" s="5">
        <f>$C13/$B13</f>
        <v>1</v>
      </c>
    </row>
    <row r="14" spans="1:7" x14ac:dyDescent="0.25">
      <c r="A14" s="3" t="s">
        <v>21</v>
      </c>
      <c r="B14" s="4">
        <v>29</v>
      </c>
      <c r="C14" s="4">
        <v>29</v>
      </c>
      <c r="D14" s="4">
        <v>0</v>
      </c>
      <c r="E14" s="4">
        <v>40</v>
      </c>
      <c r="F14" s="4">
        <v>11</v>
      </c>
      <c r="G14" s="5">
        <f>$C14/$B14</f>
        <v>1</v>
      </c>
    </row>
    <row r="15" spans="1:7" x14ac:dyDescent="0.25">
      <c r="A15" s="3" t="s">
        <v>22</v>
      </c>
      <c r="B15" s="4">
        <v>38</v>
      </c>
      <c r="C15" s="4">
        <v>38</v>
      </c>
      <c r="D15" s="4">
        <v>0</v>
      </c>
      <c r="E15" s="4">
        <v>50</v>
      </c>
      <c r="F15" s="4">
        <v>12</v>
      </c>
      <c r="G15" s="5">
        <f>$C15/$B15</f>
        <v>1</v>
      </c>
    </row>
    <row r="16" spans="1:7" x14ac:dyDescent="0.25">
      <c r="A16" s="3" t="s">
        <v>9</v>
      </c>
      <c r="B16" s="4">
        <v>49</v>
      </c>
      <c r="C16" s="4">
        <v>49</v>
      </c>
      <c r="D16" s="4">
        <v>0</v>
      </c>
      <c r="E16" s="4">
        <v>55</v>
      </c>
      <c r="F16" s="4">
        <v>6</v>
      </c>
      <c r="G16" s="5">
        <f>$C16/$B16</f>
        <v>1</v>
      </c>
    </row>
    <row r="17" spans="1:7" x14ac:dyDescent="0.25">
      <c r="A17" s="3" t="s">
        <v>12</v>
      </c>
      <c r="B17" s="4">
        <v>23</v>
      </c>
      <c r="C17" s="4">
        <v>23</v>
      </c>
      <c r="D17" s="4">
        <v>0</v>
      </c>
      <c r="E17" s="4">
        <v>50</v>
      </c>
      <c r="F17" s="4">
        <v>27</v>
      </c>
      <c r="G17" s="5">
        <f>$C17/$B17</f>
        <v>1</v>
      </c>
    </row>
    <row r="18" spans="1:7" ht="15.75" x14ac:dyDescent="0.25">
      <c r="A18" s="6" t="s">
        <v>13</v>
      </c>
      <c r="B18" s="7">
        <f>SUM(B5:B17)</f>
        <v>882</v>
      </c>
      <c r="C18" s="7">
        <f>SUM(C5:C17)</f>
        <v>565</v>
      </c>
      <c r="D18" s="7">
        <f>SUM(D5:D17)</f>
        <v>317</v>
      </c>
      <c r="E18" s="7">
        <f>SUM(E5:E17)</f>
        <v>630</v>
      </c>
      <c r="F18" s="7">
        <f>SUM(F5:F17)</f>
        <v>60</v>
      </c>
      <c r="G18" s="8">
        <f>C18/B18</f>
        <v>0.64058956916099774</v>
      </c>
    </row>
    <row r="19" spans="1:7" x14ac:dyDescent="0.25">
      <c r="A19" s="12"/>
      <c r="B19" s="13"/>
      <c r="C19" s="13"/>
      <c r="D19" s="13"/>
      <c r="E19" s="13"/>
      <c r="F19" s="13"/>
      <c r="G19" s="14"/>
    </row>
    <row r="20" spans="1:7" x14ac:dyDescent="0.25">
      <c r="A20" s="3" t="s">
        <v>14</v>
      </c>
      <c r="B20" s="4">
        <v>61</v>
      </c>
      <c r="C20" s="4">
        <v>55</v>
      </c>
      <c r="D20" s="4">
        <v>6</v>
      </c>
      <c r="E20" s="4">
        <v>55</v>
      </c>
      <c r="F20" s="4">
        <v>0</v>
      </c>
      <c r="G20" s="5">
        <f>C20/B20</f>
        <v>0.90163934426229508</v>
      </c>
    </row>
    <row r="21" spans="1:7" ht="15.75" x14ac:dyDescent="0.25">
      <c r="A21" s="6" t="s">
        <v>15</v>
      </c>
      <c r="B21" s="7">
        <f>SUM(B20)</f>
        <v>61</v>
      </c>
      <c r="C21" s="7">
        <f t="shared" ref="C21:F21" si="0">SUM(C20)</f>
        <v>55</v>
      </c>
      <c r="D21" s="7">
        <f t="shared" si="0"/>
        <v>6</v>
      </c>
      <c r="E21" s="7">
        <f t="shared" si="0"/>
        <v>55</v>
      </c>
      <c r="F21" s="7">
        <f t="shared" si="0"/>
        <v>0</v>
      </c>
      <c r="G21" s="8">
        <f>C21/B21</f>
        <v>0.90163934426229508</v>
      </c>
    </row>
    <row r="22" spans="1:7" ht="15.75" x14ac:dyDescent="0.25">
      <c r="A22" s="9" t="s">
        <v>16</v>
      </c>
      <c r="B22" s="10">
        <f>SUM(B21,B18)</f>
        <v>943</v>
      </c>
      <c r="C22" s="10">
        <f t="shared" ref="C22:F22" si="1">SUM(C21,C18)</f>
        <v>620</v>
      </c>
      <c r="D22" s="10">
        <f t="shared" si="1"/>
        <v>323</v>
      </c>
      <c r="E22" s="10">
        <f t="shared" si="1"/>
        <v>685</v>
      </c>
      <c r="F22" s="10">
        <f t="shared" si="1"/>
        <v>60</v>
      </c>
      <c r="G22" s="11">
        <f>C22/B22</f>
        <v>0.65747613997879106</v>
      </c>
    </row>
  </sheetData>
  <sortState ref="A5:G18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2012-07-25T15:16:09Z</cp:lastPrinted>
  <dcterms:created xsi:type="dcterms:W3CDTF">2012-07-25T15:06:44Z</dcterms:created>
  <dcterms:modified xsi:type="dcterms:W3CDTF">2016-09-06T01:35:12Z</dcterms:modified>
</cp:coreProperties>
</file>